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01" activeTab="0"/>
  </bookViews>
  <sheets>
    <sheet name="Poc. strana" sheetId="1" r:id="rId1"/>
    <sheet name="Sadrzaj_Dinamika" sheetId="2" r:id="rId2"/>
    <sheet name="5.1 Osnovni teh. pod.-SE" sheetId="3" r:id="rId3"/>
    <sheet name="5.2 Ostvareno-proizvodnja-SE" sheetId="4" r:id="rId4"/>
  </sheets>
  <definedNames>
    <definedName name="_xlnm.Print_Area" localSheetId="2">'5.1 Osnovni teh. pod.-SE'!$A$1:$K$42</definedName>
    <definedName name="_xlnm.Print_Area" localSheetId="3">'5.2 Ostvareno-proizvodnja-SE'!$A$1:$Q$138</definedName>
    <definedName name="_xlnm.Print_Area" localSheetId="0">'Poc. strana'!$A$1:$L$49</definedName>
    <definedName name="_xlnm.Print_Area" localSheetId="1">'Sadrzaj_Dinamika'!$A$1:$F$13</definedName>
    <definedName name="_xlnm.Print_Titles" localSheetId="3">'5.2 Ostvareno-proizvodnja-SE'!$5:$8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<sst xmlns="http://schemas.openxmlformats.org/spreadsheetml/2006/main" count="88" uniqueCount="76">
  <si>
    <t>Редни број</t>
  </si>
  <si>
    <t>I</t>
  </si>
  <si>
    <t>II</t>
  </si>
  <si>
    <t>III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</si>
  <si>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</si>
  <si>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</si>
  <si>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</si>
  <si>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</si>
  <si>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>Опис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</si>
  <si>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</si>
  <si>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</si>
  <si>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</si>
  <si>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</si>
  <si>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</si>
  <si>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</si>
  <si>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</si>
  <si>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</si>
  <si>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%</t>
  </si>
  <si>
    <t>MW</t>
  </si>
  <si>
    <t>Јединица</t>
  </si>
  <si>
    <t>Електрана</t>
  </si>
  <si>
    <t>Место:</t>
  </si>
  <si>
    <t>Сопствена потрошња</t>
  </si>
  <si>
    <t>Година пуштања у погон</t>
  </si>
  <si>
    <t>Година ревитализације</t>
  </si>
  <si>
    <t>МW</t>
  </si>
  <si>
    <t>GWh</t>
  </si>
  <si>
    <t>h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</si>
  <si>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</si>
  <si>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</si>
  <si>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</si>
  <si>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</si>
  <si>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</si>
  <si>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</si>
  <si>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</si>
  <si>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</si>
  <si>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</si>
  <si>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</si>
  <si>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Месец</t>
  </si>
  <si>
    <t>Агенција за енергетику Републике Србије</t>
  </si>
  <si>
    <t>Датум обраде:</t>
  </si>
  <si>
    <t>Година т:</t>
  </si>
  <si>
    <t>Испоручено електричне енергије у мрежу</t>
  </si>
  <si>
    <t>MWh</t>
  </si>
  <si>
    <t xml:space="preserve">За сваку електрану податке унети у посебан фајл. </t>
  </si>
  <si>
    <t>Тражени подаци се уносе у ћелије обојене жутом бојом.</t>
  </si>
  <si>
    <t>Назив електране: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</si>
  <si>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</si>
  <si>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</si>
  <si>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</si>
  <si>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</si>
  <si>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</si>
  <si>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Година-период извештавања (т):</t>
  </si>
  <si>
    <t>Преузето електричне енергије из мреже за сопствену потрошњу</t>
  </si>
  <si>
    <t>31. јануар за претходну годину</t>
  </si>
  <si>
    <t>Прикупљање података - производња електричне енергије у соларним електранама - техничко-енергетски подаци</t>
  </si>
  <si>
    <t>ОСНОВНИ ТЕХНИЧКИ ПОДАЦИ СОЛАРНЕ ЕЛЕКТРАНЕ</t>
  </si>
  <si>
    <t>ОСТВАРЕНА ПРОИЗВОДЊА СОЛАРНЕ ЕЛЕКТРАНЕ</t>
  </si>
  <si>
    <t>Инсталисана (номинална) снага на прагу преноса/дистрибуције</t>
  </si>
  <si>
    <t>Пројектовано годишње време рада на мрежи</t>
  </si>
  <si>
    <t>Број соларних панела</t>
  </si>
  <si>
    <t>Површина соларних панела</t>
  </si>
  <si>
    <r>
      <t>m</t>
    </r>
    <r>
      <rPr>
        <vertAlign val="superscript"/>
        <sz val="10"/>
        <color indexed="18"/>
        <rFont val="Arial Narrow"/>
        <family val="2"/>
      </rPr>
      <t>2</t>
    </r>
  </si>
  <si>
    <t>kV</t>
  </si>
  <si>
    <t>Производња електричне енергије</t>
  </si>
  <si>
    <t>Произведено електричне енергије за сопствену потрошњу</t>
  </si>
  <si>
    <t>Соларна електрана:</t>
  </si>
  <si>
    <t>Инсталисана (номинална) снага соларне електране</t>
  </si>
  <si>
    <t>Површина на којој је изграђена соларна електрана</t>
  </si>
  <si>
    <t>Напонски ниво мреже на који је соларна електрана прикључена</t>
  </si>
  <si>
    <t>ЕТ-1-5.1</t>
  </si>
  <si>
    <t>ЕТ-1-5.2</t>
  </si>
  <si>
    <t>Табела: ET-1-5.1 ОСНОВНИ ТЕХНИЧКИ ПОДАЦИ СОЛАРНЕ ЕЛЕКТРАНЕ</t>
  </si>
  <si>
    <t>Табела: ET-1-5.2 ОСТВАРЕНА ПРОИЗВОДЊА СОЛАРНЕ ЕЛЕКТРАНЕ</t>
  </si>
  <si>
    <t>Делатност:</t>
  </si>
  <si>
    <t>ПРОИЗВОДЊА ЕЛЕКТРИЧНЕ ЕНЕРГИЈЕ УКУПНЕ ОДОБРЕНЕ СНАГЕ ПРИКЉУЧКА ПРЕКО 1 MW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</si>
</sst>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[Red]#,##0"/>
    <numFmt numFmtId="173" formatCode="0_)"/>
    <numFmt numFmtId="174" formatCode="General_)"/>
    <numFmt numFmtId="175" formatCode="0.0%"/>
    <numFmt numFmtId="176" formatCode="0.0"/>
    <numFmt numFmtId="177" formatCode="[$-409]h:mm:ss\ AM/PM"/>
    <numFmt numFmtId="178" formatCode="[$-409]dddd\,\ mmmm\ dd\,\ yyyy"/>
    <numFmt numFmtId="179" formatCode="###\ ###\ ###\ 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m/d/yy;@"/>
    <numFmt numFmtId="194" formatCode="mmm\-yyyy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6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2" fontId="3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176" fontId="6" fillId="34" borderId="13" xfId="0" applyNumberFormat="1" applyFont="1" applyFill="1" applyBorder="1" applyAlignment="1">
      <alignment horizontal="right"/>
    </xf>
    <xf numFmtId="176" fontId="6" fillId="34" borderId="22" xfId="0" applyNumberFormat="1" applyFont="1" applyFill="1" applyBorder="1" applyAlignment="1">
      <alignment horizontal="right"/>
    </xf>
    <xf numFmtId="176" fontId="6" fillId="34" borderId="19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 vertical="center"/>
    </xf>
    <xf numFmtId="0" fontId="6" fillId="0" borderId="15" xfId="0" applyFont="1" applyFill="1" applyBorder="1" applyAlignment="1" applyProtection="1">
      <alignment vertical="center"/>
      <protection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76" fontId="6" fillId="34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34" borderId="15" xfId="0" applyNumberFormat="1" applyFont="1" applyFill="1" applyBorder="1" applyAlignment="1">
      <alignment horizontal="right"/>
    </xf>
    <xf numFmtId="176" fontId="6" fillId="34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/>
    </xf>
    <xf numFmtId="176" fontId="6" fillId="34" borderId="17" xfId="0" applyNumberFormat="1" applyFont="1" applyFill="1" applyBorder="1" applyAlignment="1" applyProtection="1">
      <alignment horizontal="right" vertical="center"/>
      <protection/>
    </xf>
    <xf numFmtId="176" fontId="6" fillId="34" borderId="17" xfId="0" applyNumberFormat="1" applyFont="1" applyFill="1" applyBorder="1" applyAlignment="1">
      <alignment horizontal="right"/>
    </xf>
    <xf numFmtId="176" fontId="6" fillId="34" borderId="28" xfId="0" applyNumberFormat="1" applyFont="1" applyFill="1" applyBorder="1" applyAlignment="1">
      <alignment horizontal="right"/>
    </xf>
    <xf numFmtId="1" fontId="6" fillId="0" borderId="29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left"/>
      <protection locked="0"/>
    </xf>
    <xf numFmtId="0" fontId="10" fillId="34" borderId="30" xfId="0" applyFont="1" applyFill="1" applyBorder="1" applyAlignment="1">
      <alignment horizontal="left" vertical="center" wrapText="1"/>
    </xf>
    <xf numFmtId="0" fontId="6" fillId="0" borderId="31" xfId="57" applyFont="1" applyBorder="1" applyAlignment="1">
      <alignment horizontal="left" vertical="center" wrapText="1"/>
      <protection/>
    </xf>
    <xf numFmtId="0" fontId="6" fillId="0" borderId="32" xfId="57" applyFont="1" applyBorder="1" applyAlignment="1">
      <alignment horizontal="left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33" xfId="57" applyFont="1" applyBorder="1" applyAlignment="1">
      <alignment horizontal="left" vertical="center" wrapText="1"/>
      <protection/>
    </xf>
    <xf numFmtId="0" fontId="6" fillId="0" borderId="34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35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35" borderId="0" xfId="0" applyNumberFormat="1" applyFont="1" applyFill="1" applyBorder="1" applyAlignment="1">
      <alignment horizontal="left"/>
    </xf>
    <xf numFmtId="0" fontId="6" fillId="0" borderId="24" xfId="57" applyFont="1" applyBorder="1" applyAlignment="1">
      <alignment horizontal="center" vertical="center" wrapText="1"/>
      <protection/>
    </xf>
    <xf numFmtId="0" fontId="6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6" fillId="34" borderId="35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176" fontId="6" fillId="0" borderId="35" xfId="0" applyNumberFormat="1" applyFont="1" applyFill="1" applyBorder="1" applyAlignment="1">
      <alignment/>
    </xf>
    <xf numFmtId="0" fontId="6" fillId="0" borderId="37" xfId="0" applyFont="1" applyBorder="1" applyAlignment="1">
      <alignment horizontal="center"/>
    </xf>
    <xf numFmtId="0" fontId="46" fillId="33" borderId="17" xfId="0" applyFont="1" applyFill="1" applyBorder="1" applyAlignment="1" applyProtection="1">
      <alignment vertical="center"/>
      <protection/>
    </xf>
    <xf numFmtId="0" fontId="6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left" vertical="center"/>
    </xf>
    <xf numFmtId="0" fontId="10" fillId="0" borderId="0" xfId="58" applyFont="1" applyAlignment="1">
      <alignment vertical="center" wrapText="1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Alignment="1">
      <alignment horizontal="left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10" fillId="0" borderId="0" xfId="58" applyFont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41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42" xfId="57" applyFont="1" applyBorder="1" applyAlignment="1">
      <alignment horizontal="center" vertical="center" wrapText="1"/>
      <protection/>
    </xf>
    <xf numFmtId="0" fontId="6" fillId="0" borderId="43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4" xfId="57" applyFont="1" applyBorder="1" applyAlignment="1">
      <alignment horizontal="center" vertical="center" wrapText="1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5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rmal_2008_IC-Sumarni pregled tabela_ElEn 2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showGridLines="0" tabSelected="1" zoomScalePageLayoutView="0" workbookViewId="0" topLeftCell="A7">
      <selection activeCell="C23" sqref="C23"/>
    </sheetView>
  </sheetViews>
  <sheetFormatPr defaultColWidth="9.140625" defaultRowHeight="12.75"/>
  <cols>
    <col min="1" max="1" width="25.00390625" style="13" customWidth="1"/>
    <col min="2" max="2" width="19.00390625" style="13" customWidth="1"/>
    <col min="3" max="3" width="50.7109375" style="13" customWidth="1"/>
    <col min="4" max="16384" width="9.140625" style="13" customWidth="1"/>
  </cols>
  <sheetData>
    <row r="1" s="7" customFormat="1" ht="15.75">
      <c r="AR1" s="8" t="s">
        <v>5</v>
      </c>
    </row>
    <row r="2" s="7" customFormat="1" ht="15.75">
      <c r="AR2" s="8" t="s">
        <v>9</v>
      </c>
    </row>
    <row r="3" s="7" customFormat="1" ht="15.75">
      <c r="AR3" s="8" t="s">
        <v>10</v>
      </c>
    </row>
    <row r="4" s="7" customFormat="1" ht="15.75">
      <c r="AR4" s="8">
        <v>3</v>
      </c>
    </row>
    <row r="5" s="7" customFormat="1" ht="12.75"/>
    <row r="6" s="7" customFormat="1" ht="12.75"/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pans="1:4" s="9" customFormat="1" ht="12.75">
      <c r="A13" s="13" t="s">
        <v>4</v>
      </c>
      <c r="B13" s="7"/>
      <c r="C13" s="7"/>
      <c r="D13" s="7"/>
    </row>
    <row r="14" s="7" customFormat="1" ht="12.75"/>
    <row r="15" spans="1:2" s="7" customFormat="1" ht="12.75">
      <c r="A15" s="7" t="s">
        <v>74</v>
      </c>
      <c r="B15" s="7" t="s">
        <v>75</v>
      </c>
    </row>
    <row r="16" spans="1:4" s="9" customFormat="1" ht="12.75">
      <c r="A16" s="13" t="s">
        <v>55</v>
      </c>
      <c r="B16" s="7"/>
      <c r="C16" s="7"/>
      <c r="D16" s="7"/>
    </row>
    <row r="17" spans="1:4" s="9" customFormat="1" ht="20.25">
      <c r="A17" s="10"/>
      <c r="B17" s="7"/>
      <c r="C17" s="7"/>
      <c r="D17" s="7"/>
    </row>
    <row r="18" s="7" customFormat="1" ht="12.75">
      <c r="B18" s="13"/>
    </row>
    <row r="19" s="7" customFormat="1" ht="12.75"/>
    <row r="20" s="7" customFormat="1" ht="12.75"/>
    <row r="21" s="7" customFormat="1" ht="12.75"/>
    <row r="22" s="7" customFormat="1" ht="12.75"/>
    <row r="23" spans="1:8" s="7" customFormat="1" ht="12.75">
      <c r="A23" s="7" t="s">
        <v>12</v>
      </c>
      <c r="C23" s="62"/>
      <c r="D23" s="60"/>
      <c r="E23" s="60"/>
      <c r="F23" s="60"/>
      <c r="G23" s="60"/>
      <c r="H23" s="60"/>
    </row>
    <row r="24" spans="1:8" s="7" customFormat="1" ht="12.75">
      <c r="A24" s="7" t="s">
        <v>46</v>
      </c>
      <c r="C24" s="62"/>
      <c r="D24" s="60"/>
      <c r="E24" s="60"/>
      <c r="F24" s="60"/>
      <c r="G24" s="60"/>
      <c r="H24" s="60"/>
    </row>
    <row r="25" spans="1:8" s="7" customFormat="1" ht="12.75">
      <c r="A25" s="7" t="s">
        <v>16</v>
      </c>
      <c r="C25" s="62"/>
      <c r="D25" s="60"/>
      <c r="E25" s="60"/>
      <c r="F25" s="60"/>
      <c r="G25" s="60"/>
      <c r="H25" s="60"/>
    </row>
    <row r="26" spans="3:8" s="7" customFormat="1" ht="12.75">
      <c r="C26" s="11"/>
      <c r="D26" s="60"/>
      <c r="E26" s="60"/>
      <c r="F26" s="60"/>
      <c r="G26" s="60"/>
      <c r="H26" s="60"/>
    </row>
    <row r="27" spans="1:8" s="7" customFormat="1" ht="12.75">
      <c r="A27" s="7" t="s">
        <v>52</v>
      </c>
      <c r="C27" s="75">
        <v>2015</v>
      </c>
      <c r="D27" s="60"/>
      <c r="E27" s="60"/>
      <c r="F27" s="60"/>
      <c r="G27" s="60"/>
      <c r="H27" s="60"/>
    </row>
    <row r="28" spans="4:8" s="7" customFormat="1" ht="12.75">
      <c r="D28" s="60"/>
      <c r="E28" s="60"/>
      <c r="F28" s="60"/>
      <c r="G28" s="60"/>
      <c r="H28" s="60"/>
    </row>
    <row r="29" spans="1:8" s="7" customFormat="1" ht="12.75">
      <c r="A29" s="7" t="s">
        <v>13</v>
      </c>
      <c r="C29" s="62"/>
      <c r="D29" s="60"/>
      <c r="E29" s="60"/>
      <c r="F29" s="60"/>
      <c r="G29" s="60"/>
      <c r="H29" s="60"/>
    </row>
    <row r="30" spans="4:8" s="7" customFormat="1" ht="12.75">
      <c r="D30" s="60"/>
      <c r="E30" s="60"/>
      <c r="F30" s="60"/>
      <c r="G30" s="60"/>
      <c r="H30" s="60"/>
    </row>
    <row r="31" spans="1:8" s="7" customFormat="1" ht="12.75">
      <c r="A31" s="7" t="s">
        <v>14</v>
      </c>
      <c r="B31" s="7" t="s">
        <v>6</v>
      </c>
      <c r="C31" s="63"/>
      <c r="D31" s="60"/>
      <c r="E31" s="60"/>
      <c r="F31" s="60"/>
      <c r="G31" s="60"/>
      <c r="H31" s="60"/>
    </row>
    <row r="32" spans="4:8" s="7" customFormat="1" ht="12.75">
      <c r="D32" s="60"/>
      <c r="E32" s="60"/>
      <c r="F32" s="60"/>
      <c r="G32" s="60"/>
      <c r="H32" s="60"/>
    </row>
    <row r="33" spans="2:8" s="7" customFormat="1" ht="12.75">
      <c r="B33" s="7" t="s">
        <v>7</v>
      </c>
      <c r="C33" s="63"/>
      <c r="D33" s="60"/>
      <c r="E33" s="60"/>
      <c r="F33" s="60"/>
      <c r="G33" s="60"/>
      <c r="H33" s="60"/>
    </row>
    <row r="34" spans="4:8" s="7" customFormat="1" ht="12.75">
      <c r="D34" s="60"/>
      <c r="E34" s="60"/>
      <c r="F34" s="60"/>
      <c r="G34" s="60"/>
      <c r="H34" s="60"/>
    </row>
    <row r="35" spans="2:8" s="7" customFormat="1" ht="12.75">
      <c r="B35" s="7" t="s">
        <v>11</v>
      </c>
      <c r="C35" s="63"/>
      <c r="D35" s="60"/>
      <c r="E35" s="60"/>
      <c r="F35" s="60"/>
      <c r="G35" s="60"/>
      <c r="H35" s="60"/>
    </row>
    <row r="36" s="7" customFormat="1" ht="12.75"/>
    <row r="37" spans="1:8" s="9" customFormat="1" ht="12.75">
      <c r="A37" s="9" t="s">
        <v>40</v>
      </c>
      <c r="C37" s="64"/>
      <c r="D37" s="59"/>
      <c r="E37" s="59"/>
      <c r="F37" s="59"/>
      <c r="G37" s="59"/>
      <c r="H37" s="59"/>
    </row>
    <row r="38" s="9" customFormat="1" ht="12.75"/>
    <row r="39" s="9" customFormat="1" ht="12.75"/>
    <row r="40" s="9" customFormat="1" ht="12.75">
      <c r="A40" s="9" t="s">
        <v>15</v>
      </c>
    </row>
    <row r="41" spans="1:5" s="9" customFormat="1" ht="12.75">
      <c r="A41" s="45" t="s">
        <v>45</v>
      </c>
      <c r="B41" s="12"/>
      <c r="C41" s="61"/>
      <c r="D41" s="61"/>
      <c r="E41" s="61"/>
    </row>
    <row r="42" s="9" customFormat="1" ht="12.75"/>
    <row r="43" s="9" customFormat="1" ht="12.75">
      <c r="A43" s="9" t="s">
        <v>44</v>
      </c>
    </row>
    <row r="44" s="9" customFormat="1" ht="12.75"/>
    <row r="45" s="9" customFormat="1" ht="12.75">
      <c r="A45" s="43" t="str">
        <f>CONCATENATE("У табеле које се односе на ",C27,". годину се уносе остварене вредности за ту годину.")</f>
        <v>У табеле које се односе на 2015. годину се уносе остварене вредности за ту годину.</v>
      </c>
    </row>
    <row r="46" s="9" customFormat="1" ht="12.75">
      <c r="A46" s="43"/>
    </row>
    <row r="47" s="9" customFormat="1" ht="12.75">
      <c r="A47" s="43"/>
    </row>
    <row r="48" s="9" customFormat="1" ht="12.75">
      <c r="A48" s="43"/>
    </row>
    <row r="49" s="9" customFormat="1" ht="12.75"/>
    <row r="50" s="9" customFormat="1" ht="12.75">
      <c r="A50" s="44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</sheetData>
  <sheetProtection/>
  <printOptions horizontalCentered="1"/>
  <pageMargins left="0.25" right="0.25" top="0.5" bottom="0.5" header="0.25" footer="0.22"/>
  <pageSetup fitToHeight="1" fitToWidth="1" horizontalDpi="600" verticalDpi="600" orientation="landscape" paperSize="9" scale="82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75" zoomScalePageLayoutView="0" workbookViewId="0" topLeftCell="A1">
      <selection activeCell="B7" sqref="B7:F7"/>
    </sheetView>
  </sheetViews>
  <sheetFormatPr defaultColWidth="9.140625" defaultRowHeight="12.75"/>
  <cols>
    <col min="1" max="1" width="2.7109375" style="91" customWidth="1"/>
    <col min="2" max="2" width="7.421875" style="97" customWidth="1"/>
    <col min="3" max="3" width="9.421875" style="97" customWidth="1"/>
    <col min="4" max="4" width="39.57421875" style="91" customWidth="1"/>
    <col min="5" max="5" width="19.421875" style="97" customWidth="1"/>
    <col min="6" max="6" width="20.00390625" style="97" customWidth="1"/>
    <col min="7" max="7" width="2.57421875" style="91" customWidth="1"/>
    <col min="8" max="16384" width="9.140625" style="91" customWidth="1"/>
  </cols>
  <sheetData>
    <row r="1" spans="2:7" ht="18" customHeight="1">
      <c r="B1" s="92" t="s">
        <v>4</v>
      </c>
      <c r="C1" s="93"/>
      <c r="D1" s="93"/>
      <c r="E1" s="94"/>
      <c r="F1" s="93"/>
      <c r="G1" s="95"/>
    </row>
    <row r="2" spans="1:7" ht="12" customHeight="1">
      <c r="A2" s="93"/>
      <c r="B2" s="98" t="str">
        <f>+'Poc. strana'!$A$15&amp;" "&amp;'Poc. strana'!$B$15</f>
        <v>Делатност: ПРОИЗВОДЊА ЕЛЕКТРИЧНЕ ЕНЕРГИЈЕ УКУПНЕ ОДОБРЕНЕ СНАГЕ ПРИКЉУЧКА ПРЕКО 1 MW</v>
      </c>
      <c r="C2" s="98"/>
      <c r="D2" s="98"/>
      <c r="E2" s="98"/>
      <c r="F2" s="98"/>
      <c r="G2" s="95"/>
    </row>
    <row r="3" spans="1:7" ht="10.5" customHeight="1">
      <c r="A3" s="93"/>
      <c r="B3" s="94"/>
      <c r="C3" s="96"/>
      <c r="D3" s="96"/>
      <c r="E3" s="94"/>
      <c r="F3" s="93"/>
      <c r="G3" s="95"/>
    </row>
    <row r="4" spans="1:7" ht="10.5" customHeight="1">
      <c r="A4" s="93"/>
      <c r="B4" s="94"/>
      <c r="C4" s="93"/>
      <c r="D4" s="93"/>
      <c r="E4" s="94"/>
      <c r="F4" s="93"/>
      <c r="G4" s="95"/>
    </row>
    <row r="5" spans="1:7" ht="10.5" customHeight="1">
      <c r="A5" s="93"/>
      <c r="B5" s="94"/>
      <c r="C5" s="93"/>
      <c r="D5" s="93"/>
      <c r="E5" s="94"/>
      <c r="F5" s="93"/>
      <c r="G5" s="95"/>
    </row>
    <row r="6" spans="1:7" ht="10.5" customHeight="1">
      <c r="A6" s="93"/>
      <c r="B6" s="94"/>
      <c r="C6" s="93"/>
      <c r="D6" s="93"/>
      <c r="E6" s="94"/>
      <c r="F6" s="93"/>
      <c r="G6" s="95"/>
    </row>
    <row r="7" spans="1:7" ht="12.75">
      <c r="A7" s="93"/>
      <c r="B7" s="99" t="s">
        <v>47</v>
      </c>
      <c r="C7" s="99"/>
      <c r="D7" s="99"/>
      <c r="E7" s="99"/>
      <c r="F7" s="99"/>
      <c r="G7" s="95"/>
    </row>
    <row r="8" spans="1:7" ht="11.25" customHeight="1">
      <c r="A8" s="93"/>
      <c r="B8" s="94"/>
      <c r="C8" s="93"/>
      <c r="D8" s="93"/>
      <c r="E8" s="94"/>
      <c r="F8" s="93"/>
      <c r="G8" s="95"/>
    </row>
    <row r="9" spans="1:7" ht="13.5" thickBot="1">
      <c r="A9" s="93"/>
      <c r="B9" s="94"/>
      <c r="C9" s="93"/>
      <c r="D9" s="93"/>
      <c r="E9" s="94"/>
      <c r="F9" s="93"/>
      <c r="G9" s="95"/>
    </row>
    <row r="10" spans="1:7" s="97" customFormat="1" ht="37.5" customHeight="1" thickTop="1">
      <c r="A10" s="93"/>
      <c r="B10" s="100" t="s">
        <v>0</v>
      </c>
      <c r="C10" s="102" t="s">
        <v>48</v>
      </c>
      <c r="D10" s="103"/>
      <c r="E10" s="106" t="s">
        <v>49</v>
      </c>
      <c r="F10" s="108" t="s">
        <v>50</v>
      </c>
      <c r="G10" s="95"/>
    </row>
    <row r="11" spans="1:7" s="97" customFormat="1" ht="12.75">
      <c r="A11" s="93"/>
      <c r="B11" s="101"/>
      <c r="C11" s="104"/>
      <c r="D11" s="105"/>
      <c r="E11" s="107"/>
      <c r="F11" s="109"/>
      <c r="G11" s="95"/>
    </row>
    <row r="12" spans="1:7" s="97" customFormat="1" ht="27" customHeight="1">
      <c r="A12" s="93"/>
      <c r="B12" s="73">
        <v>1</v>
      </c>
      <c r="C12" s="66" t="s">
        <v>70</v>
      </c>
      <c r="D12" s="67" t="s">
        <v>56</v>
      </c>
      <c r="E12" s="74" t="s">
        <v>54</v>
      </c>
      <c r="F12" s="76" t="s">
        <v>51</v>
      </c>
      <c r="G12" s="95"/>
    </row>
    <row r="13" spans="1:7" s="97" customFormat="1" ht="27.75" customHeight="1" thickBot="1">
      <c r="A13" s="93"/>
      <c r="B13" s="68">
        <v>2</v>
      </c>
      <c r="C13" s="69" t="s">
        <v>71</v>
      </c>
      <c r="D13" s="70" t="s">
        <v>57</v>
      </c>
      <c r="E13" s="71" t="s">
        <v>54</v>
      </c>
      <c r="F13" s="72" t="s">
        <v>51</v>
      </c>
      <c r="G13" s="95"/>
    </row>
    <row r="14" ht="13.5" thickTop="1"/>
  </sheetData>
  <sheetProtection insertRows="0" selectLockedCells="1"/>
  <mergeCells count="6">
    <mergeCell ref="B2:F2"/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2"/>
  <sheetViews>
    <sheetView showGridLines="0" zoomScalePageLayoutView="0" workbookViewId="0" topLeftCell="A1">
      <selection activeCell="B7" sqref="B7:K7"/>
    </sheetView>
  </sheetViews>
  <sheetFormatPr defaultColWidth="9.140625" defaultRowHeight="12.75"/>
  <cols>
    <col min="1" max="1" width="2.140625" style="6" customWidth="1"/>
    <col min="2" max="2" width="15.140625" style="6" customWidth="1"/>
    <col min="3" max="3" width="47.140625" style="6" customWidth="1"/>
    <col min="4" max="5" width="10.421875" style="6" customWidth="1"/>
    <col min="6" max="11" width="8.7109375" style="6" customWidth="1"/>
    <col min="12" max="16384" width="9.140625" style="6" customWidth="1"/>
  </cols>
  <sheetData>
    <row r="1" spans="1:2" ht="15.75">
      <c r="A1" s="35"/>
      <c r="B1" s="35" t="s">
        <v>39</v>
      </c>
    </row>
    <row r="2" spans="2:6" ht="15.75">
      <c r="B2" s="98" t="str">
        <f>+'Poc. strana'!$A$15&amp;" "&amp;'Poc. strana'!$B$15</f>
        <v>Делатност: ПРОИЗВОДЊА ЕЛЕКТРИЧНЕ ЕНЕРГИЈЕ УКУПНЕ ОДОБРЕНЕ СНАГЕ ПРИКЉУЧКА ПРЕКО 1 MW</v>
      </c>
      <c r="C2" s="98"/>
      <c r="D2" s="98"/>
      <c r="E2" s="98"/>
      <c r="F2" s="98"/>
    </row>
    <row r="3" ht="15.75">
      <c r="B3" s="47" t="str">
        <f>+CONCATENATE('Poc. strana'!$A$23," ",'Poc. strana'!$C$23)</f>
        <v>Назив енергетског субјекта: </v>
      </c>
    </row>
    <row r="4" ht="15.75">
      <c r="B4" s="48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1" s="3" customFormat="1" ht="17.25" customHeight="1">
      <c r="A7" s="5"/>
      <c r="B7" s="114" t="s">
        <v>72</v>
      </c>
      <c r="C7" s="115"/>
      <c r="D7" s="115"/>
      <c r="E7" s="115"/>
      <c r="F7" s="115"/>
      <c r="G7" s="115"/>
      <c r="H7" s="115"/>
      <c r="I7" s="115"/>
      <c r="J7" s="115"/>
      <c r="K7" s="115"/>
    </row>
    <row r="9" ht="16.5" thickBot="1">
      <c r="K9" s="14"/>
    </row>
    <row r="10" spans="2:11" ht="16.5" thickTop="1">
      <c r="B10" s="38" t="s">
        <v>66</v>
      </c>
      <c r="C10" s="89">
        <f>+IF('Poc. strana'!C24=0,"",'Poc. strana'!C24)</f>
      </c>
      <c r="K10" s="14"/>
    </row>
    <row r="11" spans="2:11" ht="16.5" thickBot="1">
      <c r="B11" s="37" t="s">
        <v>21</v>
      </c>
      <c r="C11" s="65"/>
      <c r="D11" s="110"/>
      <c r="E11" s="111"/>
      <c r="F11" s="112"/>
      <c r="G11" s="112"/>
      <c r="H11" s="112"/>
      <c r="I11" s="112"/>
      <c r="J11" s="112"/>
      <c r="K11" s="113"/>
    </row>
    <row r="12" spans="2:11" ht="15.75" customHeight="1" thickTop="1">
      <c r="B12" s="34" t="s">
        <v>0</v>
      </c>
      <c r="C12" s="36" t="s">
        <v>8</v>
      </c>
      <c r="D12" s="36" t="s">
        <v>19</v>
      </c>
      <c r="E12" s="79" t="s">
        <v>20</v>
      </c>
      <c r="F12" s="78"/>
      <c r="G12" s="78"/>
      <c r="H12" s="78"/>
      <c r="I12" s="78"/>
      <c r="J12" s="78"/>
      <c r="K12" s="78"/>
    </row>
    <row r="13" spans="2:5" ht="15.75">
      <c r="B13" s="24">
        <v>1</v>
      </c>
      <c r="C13" s="25" t="s">
        <v>67</v>
      </c>
      <c r="D13" s="26" t="s">
        <v>25</v>
      </c>
      <c r="E13" s="83"/>
    </row>
    <row r="14" spans="2:5" ht="15.75">
      <c r="B14" s="32">
        <v>2</v>
      </c>
      <c r="C14" s="33" t="s">
        <v>58</v>
      </c>
      <c r="D14" s="29" t="s">
        <v>18</v>
      </c>
      <c r="E14" s="80"/>
    </row>
    <row r="15" spans="2:5" ht="15.75">
      <c r="B15" s="27">
        <v>3</v>
      </c>
      <c r="C15" s="28" t="s">
        <v>59</v>
      </c>
      <c r="D15" s="29" t="s">
        <v>27</v>
      </c>
      <c r="E15" s="80"/>
    </row>
    <row r="16" spans="2:5" ht="15.75">
      <c r="B16" s="27">
        <v>4</v>
      </c>
      <c r="C16" s="28" t="s">
        <v>60</v>
      </c>
      <c r="D16" s="29"/>
      <c r="E16" s="81"/>
    </row>
    <row r="17" spans="2:5" ht="15.75">
      <c r="B17" s="27">
        <v>5</v>
      </c>
      <c r="C17" s="33" t="s">
        <v>61</v>
      </c>
      <c r="D17" s="29" t="s">
        <v>62</v>
      </c>
      <c r="E17" s="81"/>
    </row>
    <row r="18" spans="2:5" ht="15.75">
      <c r="B18" s="32">
        <v>6</v>
      </c>
      <c r="C18" s="28" t="s">
        <v>68</v>
      </c>
      <c r="D18" s="29" t="s">
        <v>62</v>
      </c>
      <c r="E18" s="81"/>
    </row>
    <row r="19" spans="2:5" ht="15.75">
      <c r="B19" s="32">
        <v>7</v>
      </c>
      <c r="C19" s="28" t="s">
        <v>22</v>
      </c>
      <c r="D19" s="29" t="s">
        <v>17</v>
      </c>
      <c r="E19" s="81"/>
    </row>
    <row r="20" spans="2:5" ht="15.75">
      <c r="B20" s="27">
        <v>8</v>
      </c>
      <c r="C20" s="28" t="s">
        <v>69</v>
      </c>
      <c r="D20" s="29" t="s">
        <v>63</v>
      </c>
      <c r="E20" s="81"/>
    </row>
    <row r="21" spans="2:5" ht="15.75">
      <c r="B21" s="27">
        <v>9</v>
      </c>
      <c r="C21" s="28" t="s">
        <v>23</v>
      </c>
      <c r="D21" s="29"/>
      <c r="E21" s="81"/>
    </row>
    <row r="22" spans="2:5" ht="16.5" thickBot="1">
      <c r="B22" s="77">
        <v>10</v>
      </c>
      <c r="C22" s="30" t="s">
        <v>24</v>
      </c>
      <c r="D22" s="31"/>
      <c r="E22" s="82"/>
    </row>
    <row r="23" ht="16.5" thickTop="1"/>
  </sheetData>
  <sheetProtection/>
  <mergeCells count="3">
    <mergeCell ref="D11:K11"/>
    <mergeCell ref="B7:K7"/>
    <mergeCell ref="B2:F2"/>
  </mergeCells>
  <printOptions horizontalCentered="1"/>
  <pageMargins left="0.25" right="0.25" top="0.32" bottom="0.36" header="0.19" footer="0.16"/>
  <pageSetup horizontalDpi="600" verticalDpi="600" orientation="landscape" paperSize="9" scale="84" r:id="rId1"/>
  <headerFooter alignWithMargins="0">
    <oddFooter>&amp;CСтрана &amp;P од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21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15.28125" style="6" customWidth="1"/>
    <col min="3" max="3" width="48.7109375" style="6" customWidth="1"/>
    <col min="4" max="4" width="10.28125" style="6" customWidth="1"/>
    <col min="5" max="16" width="9.7109375" style="6" customWidth="1"/>
    <col min="17" max="17" width="10.7109375" style="6" customWidth="1"/>
    <col min="18" max="16384" width="9.140625" style="6" customWidth="1"/>
  </cols>
  <sheetData>
    <row r="1" spans="1:2" ht="15.75">
      <c r="A1" s="35"/>
      <c r="B1" s="35" t="s">
        <v>39</v>
      </c>
    </row>
    <row r="2" spans="2:6" ht="15.75">
      <c r="B2" s="98" t="str">
        <f>+'Poc. strana'!$A$15&amp;" "&amp;'Poc. strana'!$B$15</f>
        <v>Делатност: ПРОИЗВОДЊА ЕЛЕКТРИЧНЕ ЕНЕРГИЈЕ УКУПНЕ ОДОБРЕНЕ СНАГЕ ПРИКЉУЧКА ПРЕКО 1 MW</v>
      </c>
      <c r="C2" s="98"/>
      <c r="D2" s="98"/>
      <c r="E2" s="98"/>
      <c r="F2" s="98"/>
    </row>
    <row r="3" ht="15.75">
      <c r="B3" s="47" t="str">
        <f>+CONCATENATE('Poc. strana'!$A$23," ",'Poc. strana'!$C$23)</f>
        <v>Назив енергетског субјекта: </v>
      </c>
    </row>
    <row r="4" ht="15.75">
      <c r="B4" s="48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114" t="s">
        <v>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2:8" ht="15.75">
      <c r="B8" s="118"/>
      <c r="C8" s="118"/>
      <c r="D8" s="118"/>
      <c r="E8" s="118"/>
      <c r="F8" s="118"/>
      <c r="G8" s="118"/>
      <c r="H8" s="118"/>
    </row>
    <row r="9" ht="16.5" thickBot="1"/>
    <row r="10" spans="2:17" ht="16.5" thickTop="1">
      <c r="B10" s="15" t="s">
        <v>41</v>
      </c>
      <c r="C10" s="58">
        <f>+'Poc. strana'!$C$27</f>
        <v>2015</v>
      </c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2:17" ht="16.5" thickBot="1">
      <c r="B11" s="16" t="s">
        <v>66</v>
      </c>
      <c r="C11" s="90">
        <f>+IF(('5.1 Osnovni teh. pod.-SE'!$C$10)=0,"",'5.1 Osnovni teh. pod.-SE'!$C$10)</f>
      </c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2:17" ht="16.5" customHeight="1" thickTop="1">
      <c r="B12" s="122" t="s">
        <v>0</v>
      </c>
      <c r="C12" s="124" t="s">
        <v>8</v>
      </c>
      <c r="D12" s="125" t="s">
        <v>19</v>
      </c>
      <c r="E12" s="119" t="s">
        <v>38</v>
      </c>
      <c r="F12" s="120"/>
      <c r="G12" s="120"/>
      <c r="H12" s="120"/>
      <c r="I12" s="121"/>
      <c r="J12" s="121"/>
      <c r="K12" s="121"/>
      <c r="L12" s="121"/>
      <c r="M12" s="121"/>
      <c r="N12" s="121"/>
      <c r="O12" s="121"/>
      <c r="P12" s="121"/>
      <c r="Q12" s="127" t="s">
        <v>37</v>
      </c>
    </row>
    <row r="13" spans="2:17" ht="15.75">
      <c r="B13" s="123"/>
      <c r="C13" s="124"/>
      <c r="D13" s="126"/>
      <c r="E13" s="88" t="s">
        <v>1</v>
      </c>
      <c r="F13" s="88" t="s">
        <v>2</v>
      </c>
      <c r="G13" s="88" t="s">
        <v>3</v>
      </c>
      <c r="H13" s="88" t="s">
        <v>28</v>
      </c>
      <c r="I13" s="88" t="s">
        <v>29</v>
      </c>
      <c r="J13" s="88" t="s">
        <v>30</v>
      </c>
      <c r="K13" s="88" t="s">
        <v>31</v>
      </c>
      <c r="L13" s="88" t="s">
        <v>32</v>
      </c>
      <c r="M13" s="88" t="s">
        <v>33</v>
      </c>
      <c r="N13" s="88" t="s">
        <v>34</v>
      </c>
      <c r="O13" s="88" t="s">
        <v>35</v>
      </c>
      <c r="P13" s="85" t="s">
        <v>36</v>
      </c>
      <c r="Q13" s="128"/>
    </row>
    <row r="14" spans="2:17" ht="15.75" customHeight="1">
      <c r="B14" s="17">
        <v>1</v>
      </c>
      <c r="C14" s="18" t="s">
        <v>64</v>
      </c>
      <c r="D14" s="19" t="s">
        <v>26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50">
        <f>MAX(E14:P14)</f>
        <v>0</v>
      </c>
    </row>
    <row r="15" spans="2:17" ht="15.75">
      <c r="B15" s="20">
        <v>2</v>
      </c>
      <c r="C15" s="46" t="s">
        <v>42</v>
      </c>
      <c r="D15" s="22" t="s">
        <v>26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4">
        <f>SUM(E15:P15)</f>
        <v>0</v>
      </c>
    </row>
    <row r="16" spans="2:17" ht="15.75">
      <c r="B16" s="20">
        <v>3</v>
      </c>
      <c r="C16" s="21" t="s">
        <v>65</v>
      </c>
      <c r="D16" s="22" t="s">
        <v>43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9"/>
      <c r="Q16" s="51">
        <f>SUM(E16:P16)</f>
        <v>0</v>
      </c>
    </row>
    <row r="17" spans="2:17" ht="16.5" thickBot="1">
      <c r="B17" s="23">
        <v>4</v>
      </c>
      <c r="C17" s="86" t="s">
        <v>53</v>
      </c>
      <c r="D17" s="87" t="s">
        <v>43</v>
      </c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84">
        <f>SUM(E17:P17)</f>
        <v>0</v>
      </c>
    </row>
    <row r="18" spans="2:3" ht="16.5" thickTop="1">
      <c r="B18" s="42"/>
      <c r="C18" s="35"/>
    </row>
    <row r="19" ht="15.75" customHeight="1"/>
    <row r="21" spans="2:3" ht="15.75">
      <c r="B21" s="42"/>
      <c r="C21" s="35"/>
    </row>
    <row r="39" ht="15.75" customHeight="1"/>
    <row r="42" ht="15.75" customHeight="1"/>
    <row r="61" ht="15.75" customHeight="1"/>
    <row r="64" ht="15.75" customHeight="1"/>
    <row r="83" ht="15.75" customHeight="1"/>
    <row r="86" ht="15.75" customHeight="1"/>
    <row r="105" ht="15.75" customHeight="1"/>
    <row r="108" ht="15.75" customHeight="1"/>
    <row r="127" ht="15.75" customHeight="1"/>
    <row r="130" ht="15.75" customHeight="1"/>
  </sheetData>
  <sheetProtection/>
  <mergeCells count="9">
    <mergeCell ref="B2:F2"/>
    <mergeCell ref="B7:Q7"/>
    <mergeCell ref="D10:Q11"/>
    <mergeCell ref="B8:H8"/>
    <mergeCell ref="E12:P12"/>
    <mergeCell ref="B12:B13"/>
    <mergeCell ref="C12:C13"/>
    <mergeCell ref="D12:D13"/>
    <mergeCell ref="Q12:Q13"/>
  </mergeCells>
  <printOptions horizontalCentered="1"/>
  <pageMargins left="0.25" right="0.25" top="0.33" bottom="0.34" header="0.19" footer="0.16"/>
  <pageSetup fitToHeight="6" horizontalDpi="600" verticalDpi="600" orientation="landscape" paperSize="9" scale="60" r:id="rId1"/>
  <headerFooter alignWithMargins="0">
    <oddFooter>&amp;CСтрана &amp;P од &amp;N</oddFooter>
  </headerFooter>
  <rowBreaks count="3" manualBreakCount="3">
    <brk id="49" max="16" man="1"/>
    <brk id="93" max="16" man="1"/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Stefanovic</dc:creator>
  <cp:keywords/>
  <dc:description/>
  <cp:lastModifiedBy>Aca Vuckovic</cp:lastModifiedBy>
  <cp:lastPrinted>2008-11-17T10:56:20Z</cp:lastPrinted>
  <dcterms:created xsi:type="dcterms:W3CDTF">2006-07-05T09:57:32Z</dcterms:created>
  <dcterms:modified xsi:type="dcterms:W3CDTF">2015-08-07T10:59:10Z</dcterms:modified>
  <cp:category/>
  <cp:version/>
  <cp:contentType/>
  <cp:contentStatus/>
</cp:coreProperties>
</file>